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9180" activeTab="0"/>
  </bookViews>
  <sheets>
    <sheet name="課後照顧" sheetId="1" r:id="rId1"/>
    <sheet name="課後輔導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" authorId="0">
      <text>
        <r>
          <rPr>
            <b/>
            <sz val="12"/>
            <rFont val="細明體"/>
            <family val="3"/>
          </rPr>
          <t>補助學生身份別不重複填報為原則，請以</t>
        </r>
        <r>
          <rPr>
            <b/>
            <sz val="12"/>
            <rFont val="Tahoma"/>
            <family val="2"/>
          </rPr>
          <t xml:space="preserve"> 1.</t>
        </r>
        <r>
          <rPr>
            <b/>
            <sz val="12"/>
            <rFont val="細明體"/>
            <family val="3"/>
          </rPr>
          <t>低收入戶</t>
        </r>
        <r>
          <rPr>
            <b/>
            <sz val="12"/>
            <rFont val="Tahoma"/>
            <family val="2"/>
          </rPr>
          <t xml:space="preserve"> 2.</t>
        </r>
        <r>
          <rPr>
            <b/>
            <sz val="12"/>
            <rFont val="細明體"/>
            <family val="3"/>
          </rPr>
          <t>身心障礙</t>
        </r>
        <r>
          <rPr>
            <b/>
            <sz val="12"/>
            <rFont val="Tahoma"/>
            <family val="2"/>
          </rPr>
          <t>(</t>
        </r>
        <r>
          <rPr>
            <b/>
            <sz val="12"/>
            <rFont val="細明體"/>
            <family val="3"/>
          </rPr>
          <t>持有身心障礙手冊</t>
        </r>
        <r>
          <rPr>
            <b/>
            <sz val="12"/>
            <rFont val="Tahoma"/>
            <family val="2"/>
          </rPr>
          <t>) 3.</t>
        </r>
        <r>
          <rPr>
            <b/>
            <sz val="12"/>
            <rFont val="細明體"/>
            <family val="3"/>
          </rPr>
          <t>原住民</t>
        </r>
        <r>
          <rPr>
            <b/>
            <sz val="12"/>
            <rFont val="Tahoma"/>
            <family val="2"/>
          </rPr>
          <t xml:space="preserve"> 4.</t>
        </r>
        <r>
          <rPr>
            <b/>
            <sz val="12"/>
            <rFont val="細明體"/>
            <family val="3"/>
          </rPr>
          <t>情況特殊之排列序位。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H2" authorId="0">
      <text>
        <r>
          <rPr>
            <b/>
            <sz val="12"/>
            <rFont val="細明體"/>
            <family val="3"/>
          </rPr>
          <t>補助學生身份別不重複填報為原則，請以</t>
        </r>
        <r>
          <rPr>
            <b/>
            <sz val="12"/>
            <rFont val="Tahoma"/>
            <family val="2"/>
          </rPr>
          <t xml:space="preserve"> 1.</t>
        </r>
        <r>
          <rPr>
            <b/>
            <sz val="12"/>
            <rFont val="細明體"/>
            <family val="3"/>
          </rPr>
          <t>低收入戶</t>
        </r>
        <r>
          <rPr>
            <b/>
            <sz val="12"/>
            <rFont val="Tahoma"/>
            <family val="2"/>
          </rPr>
          <t xml:space="preserve"> 2.</t>
        </r>
        <r>
          <rPr>
            <b/>
            <sz val="12"/>
            <rFont val="細明體"/>
            <family val="3"/>
          </rPr>
          <t>身心障礙</t>
        </r>
        <r>
          <rPr>
            <b/>
            <sz val="12"/>
            <rFont val="Tahoma"/>
            <family val="2"/>
          </rPr>
          <t>(</t>
        </r>
        <r>
          <rPr>
            <b/>
            <sz val="12"/>
            <rFont val="細明體"/>
            <family val="3"/>
          </rPr>
          <t>持有身心障礙手冊</t>
        </r>
        <r>
          <rPr>
            <b/>
            <sz val="12"/>
            <rFont val="Tahoma"/>
            <family val="2"/>
          </rPr>
          <t>) 3.</t>
        </r>
        <r>
          <rPr>
            <b/>
            <sz val="12"/>
            <rFont val="細明體"/>
            <family val="3"/>
          </rPr>
          <t>原住民</t>
        </r>
        <r>
          <rPr>
            <b/>
            <sz val="12"/>
            <rFont val="Tahoma"/>
            <family val="2"/>
          </rPr>
          <t xml:space="preserve"> 4.</t>
        </r>
        <r>
          <rPr>
            <b/>
            <sz val="12"/>
            <rFont val="細明體"/>
            <family val="3"/>
          </rPr>
          <t>情況特殊之排列序位。</t>
        </r>
      </text>
    </comment>
  </commentList>
</comments>
</file>

<file path=xl/sharedStrings.xml><?xml version="1.0" encoding="utf-8"?>
<sst xmlns="http://schemas.openxmlformats.org/spreadsheetml/2006/main" count="48" uniqueCount="27">
  <si>
    <t>代號</t>
  </si>
  <si>
    <t>學校</t>
  </si>
  <si>
    <t>姓別</t>
  </si>
  <si>
    <t>參加身份
(擇一身份填寫)</t>
  </si>
  <si>
    <t>具備外籍配偶子女(含大陸籍)身分</t>
  </si>
  <si>
    <t>編號</t>
  </si>
  <si>
    <t>原班級</t>
  </si>
  <si>
    <t>姓名</t>
  </si>
  <si>
    <t>年級</t>
  </si>
  <si>
    <t>班級</t>
  </si>
  <si>
    <t>男</t>
  </si>
  <si>
    <t>女</t>
  </si>
  <si>
    <t>低收入戶</t>
  </si>
  <si>
    <t>身心障礙</t>
  </si>
  <si>
    <t>原住民</t>
  </si>
  <si>
    <t>特殊情形</t>
  </si>
  <si>
    <t>自費生</t>
  </si>
  <si>
    <t>劉士帆</t>
  </si>
  <si>
    <t>參加班級
(同附件五班級名稱；如參加兩班以上，請以頓號分開)</t>
  </si>
  <si>
    <t>課後照顧</t>
  </si>
  <si>
    <t>參加班級
(同附件五班級名稱；如參加兩班以上，請以頓號分開)</t>
  </si>
  <si>
    <t>籃球</t>
  </si>
  <si>
    <t>桌球</t>
  </si>
  <si>
    <t>國小附件一之1    108學年度第2學期課後輔導參加學生名單</t>
  </si>
  <si>
    <t>國小附件一之1    108學年度第2學期課後輔導參加學生名單</t>
  </si>
  <si>
    <t>請在1/23 前將課照名單(電子檔)及證明文件給翊芯</t>
  </si>
  <si>
    <t>謝謝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</si>
</sst>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b/>
      <sz val="12"/>
      <name val="細明體"/>
      <family val="3"/>
    </font>
    <font>
      <b/>
      <sz val="12"/>
      <name val="Tahoma"/>
      <family val="2"/>
    </font>
    <font>
      <sz val="10"/>
      <name val="標楷體"/>
      <family val="4"/>
    </font>
    <font>
      <sz val="14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標楷體"/>
      <family val="4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4" fillId="35" borderId="12" xfId="0" applyFont="1" applyFill="1" applyBorder="1" applyAlignment="1">
      <alignment horizontal="center" vertical="center" wrapText="1"/>
    </xf>
    <xf numFmtId="176" fontId="4" fillId="34" borderId="12" xfId="0" applyNumberFormat="1" applyFont="1" applyFill="1" applyBorder="1" applyAlignment="1">
      <alignment horizontal="center" vertical="center" shrinkToFit="1"/>
    </xf>
    <xf numFmtId="176" fontId="4" fillId="35" borderId="12" xfId="0" applyNumberFormat="1" applyFont="1" applyFill="1" applyBorder="1" applyAlignment="1">
      <alignment horizontal="center" vertical="center" shrinkToFit="1"/>
    </xf>
    <xf numFmtId="176" fontId="4" fillId="36" borderId="12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shrinkToFit="1"/>
    </xf>
    <xf numFmtId="0" fontId="4" fillId="0" borderId="12" xfId="0" applyFont="1" applyBorder="1" applyAlignment="1">
      <alignment shrinkToFit="1"/>
    </xf>
    <xf numFmtId="0" fontId="4" fillId="0" borderId="12" xfId="0" applyFont="1" applyBorder="1" applyAlignment="1">
      <alignment horizontal="center"/>
    </xf>
    <xf numFmtId="0" fontId="8" fillId="0" borderId="12" xfId="0" applyFont="1" applyBorder="1" applyAlignment="1">
      <alignment shrinkToFit="1"/>
    </xf>
    <xf numFmtId="0" fontId="36" fillId="0" borderId="0" xfId="45" applyAlignment="1" applyProtection="1">
      <alignment vertical="center"/>
      <protection/>
    </xf>
    <xf numFmtId="0" fontId="4" fillId="34" borderId="12" xfId="0" applyFont="1" applyFill="1" applyBorder="1" applyAlignment="1">
      <alignment horizontal="center" vertical="center" shrinkToFit="1"/>
    </xf>
    <xf numFmtId="0" fontId="47" fillId="0" borderId="12" xfId="0" applyFont="1" applyBorder="1" applyAlignment="1">
      <alignment shrinkToFit="1"/>
    </xf>
    <xf numFmtId="0" fontId="4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wrapText="1" shrinkToFit="1"/>
    </xf>
    <xf numFmtId="0" fontId="48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5506;&#30332;&#25104;&#26524;\106&#19978;&#35506;&#24460;&#29031;&#39015;\&#30003;&#35531;&#34920;&#20214;\&#35506;&#24460;&#36628;&#23566;&#21443;&#21152;&#30003;&#35531;&#34920;&#21450;&#35519;&#26597;&#34920;(&#38468;&#20214;&#19968;.&#22235;-&#20061;)&#23452;&#26124;&#22283;&#2356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四-學校代號暨類型表"/>
      <sheetName val="附件一之1-參加學生名單"/>
      <sheetName val="附件一之2-授課教師名單"/>
      <sheetName val="附件五-經費申請表(40班) "/>
      <sheetName val="附件六-表(一)費用調查表"/>
      <sheetName val="附件七-表(二)(開辦班數及時段)"/>
      <sheetName val="附件八-表(三)(服務人員身份、收費及依年級區分調查學童性別)"/>
      <sheetName val="附件九-(表四)綜合供需表"/>
    </sheetNames>
    <sheetDataSet>
      <sheetData sheetId="0">
        <row r="3">
          <cell r="A3" t="str">
            <v>代號</v>
          </cell>
          <cell r="B3" t="str">
            <v>學校</v>
          </cell>
          <cell r="C3" t="str">
            <v>類型</v>
          </cell>
        </row>
        <row r="4">
          <cell r="A4">
            <v>601</v>
          </cell>
          <cell r="B4" t="str">
            <v>明禮國小</v>
          </cell>
          <cell r="C4" t="str">
            <v>一般</v>
          </cell>
        </row>
        <row r="5">
          <cell r="A5">
            <v>602</v>
          </cell>
          <cell r="B5" t="str">
            <v>明義國小</v>
          </cell>
          <cell r="C5" t="str">
            <v>一般</v>
          </cell>
        </row>
        <row r="6">
          <cell r="A6">
            <v>603</v>
          </cell>
          <cell r="B6" t="str">
            <v>明廉國小</v>
          </cell>
          <cell r="C6" t="str">
            <v>一般</v>
          </cell>
        </row>
        <row r="7">
          <cell r="A7">
            <v>604</v>
          </cell>
          <cell r="B7" t="str">
            <v>明恥國小</v>
          </cell>
          <cell r="C7" t="str">
            <v>一般</v>
          </cell>
        </row>
        <row r="8">
          <cell r="A8">
            <v>605</v>
          </cell>
          <cell r="B8" t="str">
            <v>中正國小</v>
          </cell>
          <cell r="C8" t="str">
            <v>一般</v>
          </cell>
        </row>
        <row r="9">
          <cell r="A9">
            <v>606</v>
          </cell>
          <cell r="B9" t="str">
            <v>信義國小</v>
          </cell>
          <cell r="C9" t="str">
            <v>一般</v>
          </cell>
        </row>
        <row r="10">
          <cell r="A10">
            <v>607</v>
          </cell>
          <cell r="B10" t="str">
            <v>復興國小</v>
          </cell>
          <cell r="C10" t="str">
            <v>一般</v>
          </cell>
        </row>
        <row r="11">
          <cell r="A11">
            <v>608</v>
          </cell>
          <cell r="B11" t="str">
            <v>中華國小</v>
          </cell>
          <cell r="C11" t="str">
            <v>一般</v>
          </cell>
        </row>
        <row r="12">
          <cell r="A12">
            <v>609</v>
          </cell>
          <cell r="B12" t="str">
            <v>忠孝國小</v>
          </cell>
          <cell r="C12" t="str">
            <v>一般</v>
          </cell>
        </row>
        <row r="13">
          <cell r="A13">
            <v>610</v>
          </cell>
          <cell r="B13" t="str">
            <v>北濱國小</v>
          </cell>
          <cell r="C13" t="str">
            <v>一般</v>
          </cell>
        </row>
        <row r="14">
          <cell r="A14">
            <v>611</v>
          </cell>
          <cell r="B14" t="str">
            <v>鑄強國小</v>
          </cell>
          <cell r="C14" t="str">
            <v>一般</v>
          </cell>
        </row>
        <row r="15">
          <cell r="A15">
            <v>612</v>
          </cell>
          <cell r="B15" t="str">
            <v>國福國小</v>
          </cell>
          <cell r="C15" t="str">
            <v>一般</v>
          </cell>
        </row>
        <row r="16">
          <cell r="A16">
            <v>613</v>
          </cell>
          <cell r="B16" t="str">
            <v>新城國小</v>
          </cell>
          <cell r="C16" t="str">
            <v>一般</v>
          </cell>
        </row>
        <row r="17">
          <cell r="A17">
            <v>614</v>
          </cell>
          <cell r="B17" t="str">
            <v>北埔國小</v>
          </cell>
          <cell r="C17" t="str">
            <v>一般</v>
          </cell>
        </row>
        <row r="18">
          <cell r="A18">
            <v>615</v>
          </cell>
          <cell r="B18" t="str">
            <v>康樂國小</v>
          </cell>
          <cell r="C18" t="str">
            <v>一般</v>
          </cell>
        </row>
        <row r="19">
          <cell r="A19">
            <v>616</v>
          </cell>
          <cell r="B19" t="str">
            <v>嘉里國小</v>
          </cell>
          <cell r="C19" t="str">
            <v>一般</v>
          </cell>
        </row>
        <row r="20">
          <cell r="A20">
            <v>617</v>
          </cell>
          <cell r="B20" t="str">
            <v>吉安國小</v>
          </cell>
          <cell r="C20" t="str">
            <v>一般</v>
          </cell>
        </row>
        <row r="21">
          <cell r="A21">
            <v>618</v>
          </cell>
          <cell r="B21" t="str">
            <v>宜昌國小</v>
          </cell>
          <cell r="C21" t="str">
            <v>一般</v>
          </cell>
        </row>
        <row r="22">
          <cell r="A22">
            <v>619</v>
          </cell>
          <cell r="B22" t="str">
            <v>北昌國小</v>
          </cell>
          <cell r="C22" t="str">
            <v>一般</v>
          </cell>
        </row>
        <row r="23">
          <cell r="A23">
            <v>620</v>
          </cell>
          <cell r="B23" t="str">
            <v>光華國小</v>
          </cell>
          <cell r="C23" t="str">
            <v>一般</v>
          </cell>
        </row>
        <row r="24">
          <cell r="A24">
            <v>621</v>
          </cell>
          <cell r="B24" t="str">
            <v>稻香國小</v>
          </cell>
          <cell r="C24" t="str">
            <v>一般</v>
          </cell>
        </row>
        <row r="25">
          <cell r="A25">
            <v>622</v>
          </cell>
          <cell r="B25" t="str">
            <v>南華國小</v>
          </cell>
          <cell r="C25" t="str">
            <v>一般</v>
          </cell>
        </row>
        <row r="26">
          <cell r="A26">
            <v>623</v>
          </cell>
          <cell r="B26" t="str">
            <v>化仁國小</v>
          </cell>
          <cell r="C26" t="str">
            <v>一般</v>
          </cell>
        </row>
        <row r="27">
          <cell r="A27">
            <v>624</v>
          </cell>
          <cell r="B27" t="str">
            <v>太昌國小</v>
          </cell>
          <cell r="C27" t="str">
            <v>一般</v>
          </cell>
        </row>
        <row r="28">
          <cell r="A28">
            <v>625</v>
          </cell>
          <cell r="B28" t="str">
            <v>平和國小</v>
          </cell>
          <cell r="C28" t="str">
            <v>偏遠</v>
          </cell>
        </row>
        <row r="29">
          <cell r="A29">
            <v>626</v>
          </cell>
          <cell r="B29" t="str">
            <v>壽豐國小</v>
          </cell>
          <cell r="C29" t="str">
            <v>一般</v>
          </cell>
        </row>
        <row r="30">
          <cell r="A30">
            <v>627</v>
          </cell>
          <cell r="B30" t="str">
            <v>豐裡國小</v>
          </cell>
          <cell r="C30" t="str">
            <v>偏遠</v>
          </cell>
        </row>
        <row r="31">
          <cell r="A31">
            <v>628</v>
          </cell>
          <cell r="B31" t="str">
            <v>豐山國小</v>
          </cell>
          <cell r="C31" t="str">
            <v>偏遠</v>
          </cell>
        </row>
        <row r="32">
          <cell r="A32">
            <v>629</v>
          </cell>
          <cell r="B32" t="str">
            <v>志學國小</v>
          </cell>
          <cell r="C32" t="str">
            <v>一般</v>
          </cell>
        </row>
        <row r="33">
          <cell r="A33">
            <v>630</v>
          </cell>
          <cell r="B33" t="str">
            <v>月眉國小</v>
          </cell>
          <cell r="C33" t="str">
            <v>偏遠</v>
          </cell>
        </row>
        <row r="34">
          <cell r="A34">
            <v>631</v>
          </cell>
          <cell r="B34" t="str">
            <v>水璉國小</v>
          </cell>
          <cell r="C34" t="str">
            <v>偏遠</v>
          </cell>
        </row>
        <row r="35">
          <cell r="A35">
            <v>632</v>
          </cell>
          <cell r="B35" t="str">
            <v>溪口國小</v>
          </cell>
          <cell r="C35" t="str">
            <v>偏遠</v>
          </cell>
        </row>
        <row r="36">
          <cell r="A36">
            <v>633</v>
          </cell>
          <cell r="B36" t="str">
            <v>鳳林國小</v>
          </cell>
          <cell r="C36" t="str">
            <v>一般</v>
          </cell>
        </row>
        <row r="37">
          <cell r="A37">
            <v>634</v>
          </cell>
          <cell r="B37" t="str">
            <v>大榮國小</v>
          </cell>
          <cell r="C37" t="str">
            <v>偏遠</v>
          </cell>
        </row>
        <row r="38">
          <cell r="A38">
            <v>635</v>
          </cell>
          <cell r="B38" t="str">
            <v>林榮國小</v>
          </cell>
          <cell r="C38" t="str">
            <v>偏遠</v>
          </cell>
        </row>
        <row r="39">
          <cell r="A39">
            <v>636</v>
          </cell>
          <cell r="B39" t="str">
            <v>長橋國小</v>
          </cell>
          <cell r="C39" t="str">
            <v>偏遠</v>
          </cell>
        </row>
        <row r="40">
          <cell r="A40">
            <v>638</v>
          </cell>
          <cell r="B40" t="str">
            <v>北林國小</v>
          </cell>
          <cell r="C40" t="str">
            <v>偏遠</v>
          </cell>
        </row>
        <row r="41">
          <cell r="A41">
            <v>639</v>
          </cell>
          <cell r="B41" t="str">
            <v>鳳仁國小</v>
          </cell>
          <cell r="C41" t="str">
            <v>一般</v>
          </cell>
        </row>
        <row r="42">
          <cell r="A42">
            <v>641</v>
          </cell>
          <cell r="B42" t="str">
            <v>光復國小</v>
          </cell>
          <cell r="C42" t="str">
            <v>一般</v>
          </cell>
        </row>
        <row r="43">
          <cell r="A43">
            <v>642</v>
          </cell>
          <cell r="B43" t="str">
            <v>太巴塱國小</v>
          </cell>
          <cell r="C43" t="str">
            <v>偏遠</v>
          </cell>
        </row>
        <row r="44">
          <cell r="A44">
            <v>645</v>
          </cell>
          <cell r="B44" t="str">
            <v>大進國小</v>
          </cell>
          <cell r="C44" t="str">
            <v>一般</v>
          </cell>
        </row>
        <row r="45">
          <cell r="A45">
            <v>647</v>
          </cell>
          <cell r="B45" t="str">
            <v>瑞穗國小</v>
          </cell>
          <cell r="C45" t="str">
            <v>一般</v>
          </cell>
        </row>
        <row r="46">
          <cell r="A46">
            <v>648</v>
          </cell>
          <cell r="B46" t="str">
            <v>瑞美國小</v>
          </cell>
          <cell r="C46" t="str">
            <v>偏遠</v>
          </cell>
        </row>
        <row r="47">
          <cell r="A47">
            <v>649</v>
          </cell>
          <cell r="B47" t="str">
            <v>鶴岡國小</v>
          </cell>
          <cell r="C47" t="str">
            <v>偏遠</v>
          </cell>
        </row>
        <row r="48">
          <cell r="A48">
            <v>650</v>
          </cell>
          <cell r="B48" t="str">
            <v>舞鶴國小</v>
          </cell>
          <cell r="C48" t="str">
            <v>偏遠</v>
          </cell>
        </row>
        <row r="49">
          <cell r="A49">
            <v>651</v>
          </cell>
          <cell r="B49" t="str">
            <v>奇美國小</v>
          </cell>
          <cell r="C49" t="str">
            <v>特偏</v>
          </cell>
        </row>
        <row r="50">
          <cell r="A50">
            <v>652</v>
          </cell>
          <cell r="B50" t="str">
            <v>富源國小</v>
          </cell>
          <cell r="C50" t="str">
            <v>偏遠</v>
          </cell>
        </row>
        <row r="51">
          <cell r="A51">
            <v>653</v>
          </cell>
          <cell r="B51" t="str">
            <v>瑞北國小</v>
          </cell>
          <cell r="C51" t="str">
            <v>偏遠</v>
          </cell>
        </row>
        <row r="52">
          <cell r="A52">
            <v>654</v>
          </cell>
          <cell r="B52" t="str">
            <v>豐濱國小</v>
          </cell>
          <cell r="C52" t="str">
            <v>偏遠</v>
          </cell>
        </row>
        <row r="53">
          <cell r="A53">
            <v>655</v>
          </cell>
          <cell r="B53" t="str">
            <v>港口國小</v>
          </cell>
          <cell r="C53" t="str">
            <v>偏遠</v>
          </cell>
        </row>
        <row r="54">
          <cell r="A54">
            <v>656</v>
          </cell>
          <cell r="B54" t="str">
            <v>靜浦國小</v>
          </cell>
          <cell r="C54" t="str">
            <v>偏遠</v>
          </cell>
        </row>
        <row r="55">
          <cell r="A55">
            <v>657</v>
          </cell>
          <cell r="B55" t="str">
            <v>新社國小</v>
          </cell>
          <cell r="C55" t="str">
            <v>偏遠</v>
          </cell>
        </row>
        <row r="56">
          <cell r="A56">
            <v>658</v>
          </cell>
          <cell r="B56" t="str">
            <v>玉里國小</v>
          </cell>
          <cell r="C56" t="str">
            <v>一般</v>
          </cell>
        </row>
        <row r="57">
          <cell r="A57">
            <v>659</v>
          </cell>
          <cell r="B57" t="str">
            <v>源城國小</v>
          </cell>
          <cell r="C57" t="str">
            <v>偏遠</v>
          </cell>
        </row>
        <row r="58">
          <cell r="A58">
            <v>660</v>
          </cell>
          <cell r="B58" t="str">
            <v>樂合國小</v>
          </cell>
          <cell r="C58" t="str">
            <v>偏遠</v>
          </cell>
        </row>
        <row r="59">
          <cell r="A59">
            <v>661</v>
          </cell>
          <cell r="B59" t="str">
            <v>觀音國小</v>
          </cell>
          <cell r="C59" t="str">
            <v>偏遠</v>
          </cell>
        </row>
        <row r="60">
          <cell r="A60">
            <v>662</v>
          </cell>
          <cell r="B60" t="str">
            <v>三民國小</v>
          </cell>
          <cell r="C60" t="str">
            <v>偏遠</v>
          </cell>
        </row>
        <row r="61">
          <cell r="A61">
            <v>663</v>
          </cell>
          <cell r="B61" t="str">
            <v>春日國小</v>
          </cell>
          <cell r="C61" t="str">
            <v>偏遠</v>
          </cell>
        </row>
        <row r="62">
          <cell r="A62">
            <v>664</v>
          </cell>
          <cell r="B62" t="str">
            <v>德武國小</v>
          </cell>
          <cell r="C62" t="str">
            <v>偏遠</v>
          </cell>
        </row>
        <row r="63">
          <cell r="A63">
            <v>665</v>
          </cell>
          <cell r="B63" t="str">
            <v>中城國小</v>
          </cell>
          <cell r="C63" t="str">
            <v>一般</v>
          </cell>
        </row>
        <row r="64">
          <cell r="A64">
            <v>666</v>
          </cell>
          <cell r="B64" t="str">
            <v>長良國小</v>
          </cell>
          <cell r="C64" t="str">
            <v>偏遠</v>
          </cell>
        </row>
        <row r="65">
          <cell r="A65">
            <v>667</v>
          </cell>
          <cell r="B65" t="str">
            <v>大禹國小</v>
          </cell>
          <cell r="C65" t="str">
            <v>偏遠</v>
          </cell>
        </row>
        <row r="66">
          <cell r="A66">
            <v>668</v>
          </cell>
          <cell r="B66" t="str">
            <v>松浦國小</v>
          </cell>
          <cell r="C66" t="str">
            <v>偏遠</v>
          </cell>
        </row>
        <row r="67">
          <cell r="A67">
            <v>669</v>
          </cell>
          <cell r="B67" t="str">
            <v>高寮國小</v>
          </cell>
          <cell r="C67" t="str">
            <v>偏遠</v>
          </cell>
        </row>
        <row r="68">
          <cell r="A68">
            <v>670</v>
          </cell>
          <cell r="B68" t="str">
            <v>富里國小</v>
          </cell>
          <cell r="C68" t="str">
            <v>一般</v>
          </cell>
        </row>
        <row r="69">
          <cell r="A69">
            <v>671</v>
          </cell>
          <cell r="B69" t="str">
            <v>萬寧國小</v>
          </cell>
          <cell r="C69" t="str">
            <v>偏遠</v>
          </cell>
        </row>
        <row r="70">
          <cell r="A70">
            <v>672</v>
          </cell>
          <cell r="B70" t="str">
            <v>永豐國小</v>
          </cell>
          <cell r="C70" t="str">
            <v>偏遠</v>
          </cell>
        </row>
        <row r="71">
          <cell r="A71">
            <v>673</v>
          </cell>
          <cell r="B71" t="str">
            <v>學田國小</v>
          </cell>
          <cell r="C71" t="str">
            <v>偏遠</v>
          </cell>
        </row>
        <row r="72">
          <cell r="A72">
            <v>674</v>
          </cell>
          <cell r="B72" t="str">
            <v>東竹國小</v>
          </cell>
          <cell r="C72" t="str">
            <v>偏遠</v>
          </cell>
        </row>
        <row r="73">
          <cell r="A73">
            <v>675</v>
          </cell>
          <cell r="B73" t="str">
            <v>東里國小</v>
          </cell>
          <cell r="C73" t="str">
            <v>偏遠</v>
          </cell>
        </row>
        <row r="74">
          <cell r="A74">
            <v>676</v>
          </cell>
          <cell r="B74" t="str">
            <v>明里國小</v>
          </cell>
          <cell r="C74" t="str">
            <v>偏遠</v>
          </cell>
        </row>
        <row r="75">
          <cell r="A75">
            <v>677</v>
          </cell>
          <cell r="B75" t="str">
            <v>富南國小</v>
          </cell>
          <cell r="C75" t="str">
            <v>偏遠</v>
          </cell>
        </row>
        <row r="76">
          <cell r="A76">
            <v>678</v>
          </cell>
          <cell r="B76" t="str">
            <v>吳江國小</v>
          </cell>
          <cell r="C76" t="str">
            <v>偏遠</v>
          </cell>
        </row>
        <row r="77">
          <cell r="A77">
            <v>679</v>
          </cell>
          <cell r="B77" t="str">
            <v>秀林國小</v>
          </cell>
          <cell r="C77" t="str">
            <v>一般</v>
          </cell>
        </row>
        <row r="78">
          <cell r="A78">
            <v>680</v>
          </cell>
          <cell r="B78" t="str">
            <v>富世國小</v>
          </cell>
          <cell r="C78" t="str">
            <v>一般</v>
          </cell>
        </row>
        <row r="79">
          <cell r="A79">
            <v>681</v>
          </cell>
          <cell r="B79" t="str">
            <v>和平國小</v>
          </cell>
          <cell r="C79" t="str">
            <v>偏遠</v>
          </cell>
        </row>
        <row r="80">
          <cell r="A80">
            <v>682</v>
          </cell>
          <cell r="B80" t="str">
            <v>佳民國小</v>
          </cell>
          <cell r="C80" t="str">
            <v>一般</v>
          </cell>
        </row>
        <row r="81">
          <cell r="A81">
            <v>683</v>
          </cell>
          <cell r="B81" t="str">
            <v>銅門國小</v>
          </cell>
          <cell r="C81" t="str">
            <v>偏遠</v>
          </cell>
        </row>
        <row r="82">
          <cell r="A82">
            <v>684</v>
          </cell>
          <cell r="B82" t="str">
            <v>水源國小</v>
          </cell>
          <cell r="C82" t="str">
            <v>一般</v>
          </cell>
        </row>
        <row r="83">
          <cell r="A83">
            <v>685</v>
          </cell>
          <cell r="B83" t="str">
            <v>崇德國小</v>
          </cell>
          <cell r="C83" t="str">
            <v>偏遠</v>
          </cell>
        </row>
        <row r="84">
          <cell r="A84">
            <v>686</v>
          </cell>
          <cell r="B84" t="str">
            <v>文蘭國小</v>
          </cell>
          <cell r="C84" t="str">
            <v>偏遠</v>
          </cell>
        </row>
        <row r="85">
          <cell r="A85">
            <v>687</v>
          </cell>
          <cell r="B85" t="str">
            <v>景美國小</v>
          </cell>
          <cell r="C85" t="str">
            <v>一般</v>
          </cell>
        </row>
        <row r="86">
          <cell r="A86">
            <v>688</v>
          </cell>
          <cell r="B86" t="str">
            <v>三棧國小</v>
          </cell>
          <cell r="C86" t="str">
            <v>一般</v>
          </cell>
        </row>
        <row r="87">
          <cell r="A87">
            <v>689</v>
          </cell>
          <cell r="B87" t="str">
            <v>銅蘭國小</v>
          </cell>
          <cell r="C87" t="str">
            <v>偏遠</v>
          </cell>
        </row>
        <row r="88">
          <cell r="A88">
            <v>690</v>
          </cell>
          <cell r="B88" t="str">
            <v>萬榮國小</v>
          </cell>
          <cell r="C88" t="str">
            <v>偏遠</v>
          </cell>
        </row>
        <row r="89">
          <cell r="A89">
            <v>691</v>
          </cell>
          <cell r="B89" t="str">
            <v>西林國小</v>
          </cell>
          <cell r="C89" t="str">
            <v>偏遠</v>
          </cell>
        </row>
        <row r="90">
          <cell r="A90">
            <v>692</v>
          </cell>
          <cell r="B90" t="str">
            <v>見晴國小</v>
          </cell>
          <cell r="C90" t="str">
            <v>偏遠</v>
          </cell>
        </row>
        <row r="91">
          <cell r="A91">
            <v>693</v>
          </cell>
          <cell r="B91" t="str">
            <v>馬遠國小</v>
          </cell>
          <cell r="C91" t="str">
            <v>偏遠</v>
          </cell>
        </row>
        <row r="92">
          <cell r="A92">
            <v>694</v>
          </cell>
          <cell r="B92" t="str">
            <v>紅葉國小</v>
          </cell>
          <cell r="C92" t="str">
            <v>偏遠</v>
          </cell>
        </row>
        <row r="93">
          <cell r="A93">
            <v>695</v>
          </cell>
          <cell r="B93" t="str">
            <v>明利國小</v>
          </cell>
          <cell r="C93" t="str">
            <v>偏遠</v>
          </cell>
        </row>
        <row r="94">
          <cell r="A94">
            <v>696</v>
          </cell>
          <cell r="B94" t="str">
            <v>卓溪國小</v>
          </cell>
          <cell r="C94" t="str">
            <v>偏遠</v>
          </cell>
        </row>
        <row r="95">
          <cell r="A95">
            <v>697</v>
          </cell>
          <cell r="B95" t="str">
            <v>崙山國小</v>
          </cell>
          <cell r="C95" t="str">
            <v>偏遠</v>
          </cell>
        </row>
        <row r="96">
          <cell r="A96">
            <v>698</v>
          </cell>
          <cell r="B96" t="str">
            <v>太平國小</v>
          </cell>
          <cell r="C96" t="str">
            <v>偏遠</v>
          </cell>
        </row>
        <row r="97">
          <cell r="A97">
            <v>699</v>
          </cell>
          <cell r="B97" t="str">
            <v>卓清國小</v>
          </cell>
          <cell r="C97" t="str">
            <v>偏遠</v>
          </cell>
        </row>
        <row r="98">
          <cell r="A98">
            <v>700</v>
          </cell>
          <cell r="B98" t="str">
            <v>古風國小</v>
          </cell>
          <cell r="C98" t="str">
            <v>偏遠</v>
          </cell>
        </row>
        <row r="99">
          <cell r="A99">
            <v>701</v>
          </cell>
          <cell r="B99" t="str">
            <v>立山國小</v>
          </cell>
          <cell r="C99" t="str">
            <v>偏遠</v>
          </cell>
        </row>
        <row r="100">
          <cell r="A100">
            <v>702</v>
          </cell>
          <cell r="B100" t="str">
            <v>卓樂國小</v>
          </cell>
          <cell r="C100" t="str">
            <v>偏遠</v>
          </cell>
        </row>
        <row r="101">
          <cell r="A101">
            <v>703</v>
          </cell>
          <cell r="B101" t="str">
            <v>卓楓國小</v>
          </cell>
          <cell r="C101" t="str">
            <v>偏遠</v>
          </cell>
        </row>
        <row r="102">
          <cell r="A102">
            <v>705</v>
          </cell>
          <cell r="B102" t="str">
            <v>西富國小</v>
          </cell>
          <cell r="C102" t="str">
            <v>偏遠</v>
          </cell>
        </row>
        <row r="103">
          <cell r="A103">
            <v>706</v>
          </cell>
          <cell r="B103" t="str">
            <v>大興國小</v>
          </cell>
          <cell r="C103" t="str">
            <v>偏遠</v>
          </cell>
        </row>
        <row r="104">
          <cell r="A104">
            <v>707</v>
          </cell>
          <cell r="B104" t="str">
            <v>中原國小</v>
          </cell>
          <cell r="C104" t="str">
            <v>一般</v>
          </cell>
        </row>
        <row r="105">
          <cell r="A105">
            <v>708</v>
          </cell>
          <cell r="B105" t="str">
            <v>西寶國小</v>
          </cell>
          <cell r="C105" t="str">
            <v>特偏</v>
          </cell>
        </row>
        <row r="106">
          <cell r="A106">
            <v>2537</v>
          </cell>
          <cell r="B106" t="str">
            <v>華大附小</v>
          </cell>
          <cell r="C106" t="str">
            <v>一般</v>
          </cell>
        </row>
        <row r="107">
          <cell r="A107">
            <v>2501</v>
          </cell>
          <cell r="B107" t="str">
            <v>海星國小</v>
          </cell>
          <cell r="C107" t="str">
            <v>一般</v>
          </cell>
        </row>
        <row r="108">
          <cell r="A108">
            <v>2542</v>
          </cell>
          <cell r="B108" t="str">
            <v>慈濟附小</v>
          </cell>
          <cell r="C108" t="str">
            <v>一般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selection activeCell="G31" sqref="G31"/>
    </sheetView>
  </sheetViews>
  <sheetFormatPr defaultColWidth="9.00390625" defaultRowHeight="15.75"/>
  <cols>
    <col min="1" max="1" width="5.125" style="0" customWidth="1"/>
    <col min="2" max="2" width="6.125" style="0" customWidth="1"/>
    <col min="3" max="3" width="7.375" style="0" customWidth="1"/>
    <col min="5" max="5" width="13.00390625" style="0" customWidth="1"/>
    <col min="6" max="6" width="6.375" style="0" customWidth="1"/>
    <col min="7" max="7" width="4.875" style="0" customWidth="1"/>
    <col min="8" max="8" width="5.125" style="0" customWidth="1"/>
    <col min="9" max="9" width="5.50390625" style="0" customWidth="1"/>
    <col min="10" max="10" width="5.625" style="0" customWidth="1"/>
    <col min="11" max="11" width="5.75390625" style="0" customWidth="1"/>
    <col min="12" max="12" width="5.25390625" style="0" customWidth="1"/>
  </cols>
  <sheetData>
    <row r="1" spans="1:13" ht="20.25" thickBot="1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18" thickBot="1" thickTop="1">
      <c r="A2" s="2" t="s">
        <v>0</v>
      </c>
      <c r="B2" s="19">
        <v>601</v>
      </c>
      <c r="C2" s="20"/>
      <c r="D2" s="3" t="s">
        <v>1</v>
      </c>
      <c r="E2" s="4" t="str">
        <f>IF(B2="","",VLOOKUP(B2,'[1]附件四-學校代號暨類型表'!$A$3:$C$108,2,FALSE))</f>
        <v>明禮國小</v>
      </c>
      <c r="F2" s="21" t="s">
        <v>2</v>
      </c>
      <c r="G2" s="21"/>
      <c r="H2" s="22" t="s">
        <v>3</v>
      </c>
      <c r="I2" s="22"/>
      <c r="J2" s="22"/>
      <c r="K2" s="22"/>
      <c r="L2" s="22"/>
      <c r="M2" s="23" t="s">
        <v>4</v>
      </c>
    </row>
    <row r="3" spans="1:13" ht="17.25" thickTop="1">
      <c r="A3" s="17" t="s">
        <v>5</v>
      </c>
      <c r="B3" s="24" t="s">
        <v>6</v>
      </c>
      <c r="C3" s="24"/>
      <c r="D3" s="17" t="s">
        <v>7</v>
      </c>
      <c r="E3" s="25" t="s">
        <v>18</v>
      </c>
      <c r="F3" s="21"/>
      <c r="G3" s="21"/>
      <c r="H3" s="22"/>
      <c r="I3" s="22"/>
      <c r="J3" s="22"/>
      <c r="K3" s="22"/>
      <c r="L3" s="22"/>
      <c r="M3" s="23"/>
    </row>
    <row r="4" spans="1:13" ht="33">
      <c r="A4" s="17"/>
      <c r="B4" s="17" t="s">
        <v>8</v>
      </c>
      <c r="C4" s="17" t="s">
        <v>9</v>
      </c>
      <c r="D4" s="17"/>
      <c r="E4" s="26"/>
      <c r="F4" s="5" t="s">
        <v>10</v>
      </c>
      <c r="G4" s="5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23"/>
    </row>
    <row r="5" spans="1:13" ht="16.5">
      <c r="A5" s="17"/>
      <c r="B5" s="17"/>
      <c r="C5" s="17"/>
      <c r="D5" s="17"/>
      <c r="E5" s="26"/>
      <c r="F5" s="7">
        <f aca="true" t="shared" si="0" ref="F5:M5">SUM(F6:F19986)</f>
        <v>2</v>
      </c>
      <c r="G5" s="7">
        <f t="shared" si="0"/>
        <v>0</v>
      </c>
      <c r="H5" s="8">
        <f t="shared" si="0"/>
        <v>0</v>
      </c>
      <c r="I5" s="8">
        <f t="shared" si="0"/>
        <v>1</v>
      </c>
      <c r="J5" s="8">
        <f t="shared" si="0"/>
        <v>1</v>
      </c>
      <c r="K5" s="8">
        <f>SUM(K6:K19986)</f>
        <v>0</v>
      </c>
      <c r="L5" s="8">
        <f t="shared" si="0"/>
        <v>0</v>
      </c>
      <c r="M5" s="9">
        <f t="shared" si="0"/>
        <v>1</v>
      </c>
    </row>
    <row r="6" spans="1:13" ht="19.5">
      <c r="A6" s="10">
        <f>IF(D6&lt;&gt;"",ROW()-5,"")</f>
        <v>1</v>
      </c>
      <c r="B6" s="10">
        <v>1</v>
      </c>
      <c r="C6" s="10">
        <v>2</v>
      </c>
      <c r="D6" s="10" t="s">
        <v>17</v>
      </c>
      <c r="E6" s="16" t="s">
        <v>19</v>
      </c>
      <c r="F6" s="10">
        <v>1</v>
      </c>
      <c r="G6" s="10"/>
      <c r="H6" s="12"/>
      <c r="I6" s="12"/>
      <c r="J6" s="12">
        <v>1</v>
      </c>
      <c r="K6" s="12"/>
      <c r="L6" s="12"/>
      <c r="M6" s="12"/>
    </row>
    <row r="7" spans="1:13" ht="19.5">
      <c r="A7" s="10">
        <f aca="true" t="shared" si="1" ref="A7:A12">IF(D7&lt;&gt;"",ROW()-5,"")</f>
        <v>2</v>
      </c>
      <c r="B7" s="10">
        <v>3</v>
      </c>
      <c r="C7" s="10">
        <v>1</v>
      </c>
      <c r="D7" s="10" t="s">
        <v>17</v>
      </c>
      <c r="E7" s="16" t="s">
        <v>19</v>
      </c>
      <c r="F7" s="10">
        <v>1</v>
      </c>
      <c r="G7" s="10"/>
      <c r="H7" s="12"/>
      <c r="I7" s="12">
        <v>1</v>
      </c>
      <c r="J7" s="12"/>
      <c r="K7" s="12"/>
      <c r="L7" s="12"/>
      <c r="M7" s="12">
        <v>1</v>
      </c>
    </row>
    <row r="8" spans="1:13" ht="16.5">
      <c r="A8" s="10"/>
      <c r="B8" s="10"/>
      <c r="C8" s="10"/>
      <c r="D8" s="10"/>
      <c r="E8" s="11"/>
      <c r="F8" s="10"/>
      <c r="G8" s="10"/>
      <c r="H8" s="12"/>
      <c r="I8" s="12"/>
      <c r="J8" s="12"/>
      <c r="K8" s="12"/>
      <c r="L8" s="12"/>
      <c r="M8" s="12"/>
    </row>
    <row r="9" spans="1:13" ht="16.5">
      <c r="A9" s="10"/>
      <c r="B9" s="10"/>
      <c r="C9" s="10"/>
      <c r="D9" s="10"/>
      <c r="E9" s="11"/>
      <c r="F9" s="10"/>
      <c r="G9" s="10"/>
      <c r="H9" s="12"/>
      <c r="I9" s="12"/>
      <c r="J9" s="12"/>
      <c r="K9" s="12"/>
      <c r="L9" s="12"/>
      <c r="M9" s="12"/>
    </row>
    <row r="10" spans="1:13" ht="16.5">
      <c r="A10" s="10">
        <f t="shared" si="1"/>
      </c>
      <c r="B10" s="10"/>
      <c r="C10" s="10"/>
      <c r="D10" s="10"/>
      <c r="E10" s="11"/>
      <c r="F10" s="10"/>
      <c r="G10" s="10"/>
      <c r="H10" s="12"/>
      <c r="I10" s="12"/>
      <c r="J10" s="12"/>
      <c r="K10" s="12"/>
      <c r="L10" s="12"/>
      <c r="M10" s="12"/>
    </row>
    <row r="11" spans="1:13" ht="16.5">
      <c r="A11" s="10">
        <f t="shared" si="1"/>
      </c>
      <c r="B11" s="10"/>
      <c r="C11" s="10"/>
      <c r="D11" s="10"/>
      <c r="E11" s="11"/>
      <c r="F11" s="10"/>
      <c r="G11" s="10"/>
      <c r="H11" s="12"/>
      <c r="I11" s="12"/>
      <c r="J11" s="12"/>
      <c r="K11" s="12"/>
      <c r="L11" s="12"/>
      <c r="M11" s="12"/>
    </row>
    <row r="12" spans="1:13" ht="16.5">
      <c r="A12" s="10">
        <f t="shared" si="1"/>
      </c>
      <c r="B12" s="10"/>
      <c r="C12" s="10"/>
      <c r="D12" s="10"/>
      <c r="E12" s="11"/>
      <c r="F12" s="10"/>
      <c r="G12" s="10"/>
      <c r="H12" s="12"/>
      <c r="I12" s="12"/>
      <c r="J12" s="12"/>
      <c r="K12" s="12"/>
      <c r="L12" s="12"/>
      <c r="M12" s="12"/>
    </row>
    <row r="13" spans="1:13" ht="16.5">
      <c r="A13" s="10"/>
      <c r="B13" s="10"/>
      <c r="C13" s="10"/>
      <c r="D13" s="10"/>
      <c r="E13" s="11"/>
      <c r="F13" s="10"/>
      <c r="G13" s="10"/>
      <c r="H13" s="12"/>
      <c r="I13" s="12"/>
      <c r="J13" s="12"/>
      <c r="K13" s="12"/>
      <c r="L13" s="12"/>
      <c r="M13" s="12"/>
    </row>
    <row r="14" spans="1:13" ht="16.5">
      <c r="A14" s="10"/>
      <c r="B14" s="10"/>
      <c r="C14" s="10"/>
      <c r="D14" s="10"/>
      <c r="E14" s="11"/>
      <c r="F14" s="10"/>
      <c r="G14" s="10"/>
      <c r="H14" s="12"/>
      <c r="I14" s="12"/>
      <c r="J14" s="12"/>
      <c r="K14" s="12"/>
      <c r="L14" s="12"/>
      <c r="M14" s="12"/>
    </row>
    <row r="15" spans="1:13" ht="16.5">
      <c r="A15" s="10"/>
      <c r="B15" s="10"/>
      <c r="C15" s="10"/>
      <c r="D15" s="10"/>
      <c r="E15" s="11"/>
      <c r="F15" s="10"/>
      <c r="G15" s="10"/>
      <c r="H15" s="12"/>
      <c r="I15" s="12"/>
      <c r="J15" s="12"/>
      <c r="K15" s="12"/>
      <c r="L15" s="12"/>
      <c r="M15" s="12"/>
    </row>
    <row r="16" spans="1:13" ht="16.5">
      <c r="A16" s="10"/>
      <c r="B16" s="10"/>
      <c r="C16" s="10"/>
      <c r="D16" s="10"/>
      <c r="E16" s="11"/>
      <c r="F16" s="10"/>
      <c r="G16" s="10"/>
      <c r="H16" s="12"/>
      <c r="I16" s="12"/>
      <c r="J16" s="12"/>
      <c r="K16" s="12"/>
      <c r="L16" s="12"/>
      <c r="M16" s="12"/>
    </row>
    <row r="17" spans="1:13" ht="16.5">
      <c r="A17" s="10"/>
      <c r="B17" s="10"/>
      <c r="C17" s="10"/>
      <c r="D17" s="10"/>
      <c r="E17" s="11"/>
      <c r="F17" s="10"/>
      <c r="G17" s="10"/>
      <c r="H17" s="12"/>
      <c r="I17" s="12"/>
      <c r="J17" s="12"/>
      <c r="K17" s="12"/>
      <c r="L17" s="12"/>
      <c r="M17" s="12"/>
    </row>
    <row r="18" spans="1:13" ht="16.5">
      <c r="A18" s="10"/>
      <c r="B18" s="10"/>
      <c r="C18" s="10"/>
      <c r="D18" s="10"/>
      <c r="E18" s="11"/>
      <c r="F18" s="10"/>
      <c r="G18" s="10"/>
      <c r="H18" s="12"/>
      <c r="I18" s="12"/>
      <c r="J18" s="12"/>
      <c r="K18" s="12"/>
      <c r="L18" s="12"/>
      <c r="M18" s="12"/>
    </row>
    <row r="19" spans="1:13" ht="16.5">
      <c r="A19" s="10"/>
      <c r="B19" s="10"/>
      <c r="C19" s="10"/>
      <c r="D19" s="10"/>
      <c r="E19" s="11"/>
      <c r="F19" s="10"/>
      <c r="G19" s="10"/>
      <c r="H19" s="12"/>
      <c r="I19" s="12"/>
      <c r="J19" s="12"/>
      <c r="K19" s="12"/>
      <c r="L19" s="12"/>
      <c r="M19" s="12"/>
    </row>
    <row r="20" spans="1:13" ht="16.5">
      <c r="A20" s="10"/>
      <c r="B20" s="10"/>
      <c r="C20" s="10"/>
      <c r="D20" s="10"/>
      <c r="E20" s="11"/>
      <c r="F20" s="10"/>
      <c r="G20" s="10"/>
      <c r="H20" s="12"/>
      <c r="I20" s="12"/>
      <c r="J20" s="12"/>
      <c r="K20" s="12"/>
      <c r="L20" s="12"/>
      <c r="M20" s="12"/>
    </row>
    <row r="21" spans="1:13" ht="16.5">
      <c r="A21" s="10"/>
      <c r="B21" s="10"/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12"/>
    </row>
    <row r="22" spans="1:13" ht="16.5">
      <c r="A22" s="10"/>
      <c r="B22" s="10"/>
      <c r="C22" s="10"/>
      <c r="D22" s="10"/>
      <c r="E22" s="11"/>
      <c r="F22" s="10"/>
      <c r="G22" s="10"/>
      <c r="H22" s="12"/>
      <c r="I22" s="12"/>
      <c r="J22" s="12"/>
      <c r="K22" s="12"/>
      <c r="L22" s="12"/>
      <c r="M22" s="12"/>
    </row>
    <row r="24" spans="1:8" ht="16.5">
      <c r="A24">
        <v>1</v>
      </c>
      <c r="B24" t="s">
        <v>25</v>
      </c>
      <c r="H24" t="s">
        <v>26</v>
      </c>
    </row>
    <row r="29" ht="16.5">
      <c r="A29" s="14"/>
    </row>
  </sheetData>
  <sheetProtection/>
  <protectedRanges>
    <protectedRange sqref="B2 A6:M22" name="範圍1"/>
  </protectedRanges>
  <mergeCells count="11">
    <mergeCell ref="B4:B5"/>
    <mergeCell ref="C4:C5"/>
    <mergeCell ref="A1:L1"/>
    <mergeCell ref="B2:C2"/>
    <mergeCell ref="F2:G3"/>
    <mergeCell ref="H2:L3"/>
    <mergeCell ref="M2:M4"/>
    <mergeCell ref="A3:A5"/>
    <mergeCell ref="B3:C3"/>
    <mergeCell ref="D3:D5"/>
    <mergeCell ref="E3:E5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Q19" sqref="Q19"/>
    </sheetView>
  </sheetViews>
  <sheetFormatPr defaultColWidth="9.00390625" defaultRowHeight="15.75"/>
  <cols>
    <col min="1" max="1" width="5.375" style="0" customWidth="1"/>
    <col min="2" max="2" width="5.125" style="0" customWidth="1"/>
    <col min="3" max="3" width="6.25390625" style="0" customWidth="1"/>
    <col min="6" max="6" width="5.75390625" style="0" customWidth="1"/>
    <col min="7" max="7" width="6.50390625" style="0" customWidth="1"/>
  </cols>
  <sheetData>
    <row r="1" spans="1:13" ht="20.25" thickBo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"/>
    </row>
    <row r="2" spans="1:13" ht="18" thickBot="1" thickTop="1">
      <c r="A2" s="2" t="s">
        <v>0</v>
      </c>
      <c r="B2" s="19">
        <v>601</v>
      </c>
      <c r="C2" s="20"/>
      <c r="D2" s="3" t="s">
        <v>1</v>
      </c>
      <c r="E2" s="4" t="str">
        <f>IF(B2="","",VLOOKUP(B2,'[1]附件四-學校代號暨類型表'!$A$3:$C$108,2,FALSE))</f>
        <v>明禮國小</v>
      </c>
      <c r="F2" s="21" t="s">
        <v>2</v>
      </c>
      <c r="G2" s="21"/>
      <c r="H2" s="22" t="s">
        <v>3</v>
      </c>
      <c r="I2" s="22"/>
      <c r="J2" s="22"/>
      <c r="K2" s="22"/>
      <c r="L2" s="22"/>
      <c r="M2" s="23" t="s">
        <v>4</v>
      </c>
    </row>
    <row r="3" spans="1:13" ht="17.25" thickTop="1">
      <c r="A3" s="17" t="s">
        <v>5</v>
      </c>
      <c r="B3" s="24" t="s">
        <v>6</v>
      </c>
      <c r="C3" s="24"/>
      <c r="D3" s="17" t="s">
        <v>7</v>
      </c>
      <c r="E3" s="27" t="s">
        <v>20</v>
      </c>
      <c r="F3" s="21"/>
      <c r="G3" s="21"/>
      <c r="H3" s="22"/>
      <c r="I3" s="22"/>
      <c r="J3" s="22"/>
      <c r="K3" s="22"/>
      <c r="L3" s="22"/>
      <c r="M3" s="23"/>
    </row>
    <row r="4" spans="1:13" ht="16.5">
      <c r="A4" s="17"/>
      <c r="B4" s="17" t="s">
        <v>8</v>
      </c>
      <c r="C4" s="17" t="s">
        <v>9</v>
      </c>
      <c r="D4" s="17"/>
      <c r="E4" s="17"/>
      <c r="F4" s="15" t="s">
        <v>10</v>
      </c>
      <c r="G4" s="15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23"/>
    </row>
    <row r="5" spans="1:13" ht="16.5">
      <c r="A5" s="17"/>
      <c r="B5" s="17"/>
      <c r="C5" s="17"/>
      <c r="D5" s="17"/>
      <c r="E5" s="17"/>
      <c r="F5" s="7">
        <f aca="true" t="shared" si="0" ref="F5:M5">SUM(F6:F19987)</f>
        <v>2</v>
      </c>
      <c r="G5" s="7">
        <f t="shared" si="0"/>
        <v>0</v>
      </c>
      <c r="H5" s="8">
        <f t="shared" si="0"/>
        <v>0</v>
      </c>
      <c r="I5" s="8">
        <f t="shared" si="0"/>
        <v>1</v>
      </c>
      <c r="J5" s="8">
        <f t="shared" si="0"/>
        <v>1</v>
      </c>
      <c r="K5" s="8">
        <f>SUM(K6:K19987)</f>
        <v>0</v>
      </c>
      <c r="L5" s="8">
        <f t="shared" si="0"/>
        <v>0</v>
      </c>
      <c r="M5" s="9">
        <f t="shared" si="0"/>
        <v>1</v>
      </c>
    </row>
    <row r="6" spans="1:13" ht="19.5">
      <c r="A6" s="10">
        <f>IF(D6&lt;&gt;"",ROW()-5,"")</f>
        <v>1</v>
      </c>
      <c r="B6" s="10">
        <v>1</v>
      </c>
      <c r="C6" s="10">
        <v>2</v>
      </c>
      <c r="D6" s="10" t="s">
        <v>17</v>
      </c>
      <c r="E6" s="13" t="s">
        <v>21</v>
      </c>
      <c r="F6" s="10">
        <v>1</v>
      </c>
      <c r="G6" s="10"/>
      <c r="H6" s="12"/>
      <c r="I6" s="12"/>
      <c r="J6" s="12">
        <v>1</v>
      </c>
      <c r="K6" s="12"/>
      <c r="L6" s="12"/>
      <c r="M6" s="12"/>
    </row>
    <row r="7" spans="1:13" ht="19.5">
      <c r="A7" s="10">
        <f aca="true" t="shared" si="1" ref="A7:A12">IF(D7&lt;&gt;"",ROW()-5,"")</f>
        <v>2</v>
      </c>
      <c r="B7" s="10">
        <v>3</v>
      </c>
      <c r="C7" s="10">
        <v>1</v>
      </c>
      <c r="D7" s="10" t="s">
        <v>17</v>
      </c>
      <c r="E7" s="13" t="s">
        <v>22</v>
      </c>
      <c r="F7" s="10">
        <v>1</v>
      </c>
      <c r="G7" s="10"/>
      <c r="H7" s="12"/>
      <c r="I7" s="12">
        <v>1</v>
      </c>
      <c r="J7" s="12"/>
      <c r="K7" s="12"/>
      <c r="L7" s="12"/>
      <c r="M7" s="12">
        <v>1</v>
      </c>
    </row>
    <row r="8" spans="1:13" ht="16.5">
      <c r="A8" s="10"/>
      <c r="B8" s="10"/>
      <c r="C8" s="10"/>
      <c r="D8" s="10"/>
      <c r="E8" s="11"/>
      <c r="F8" s="10"/>
      <c r="G8" s="10"/>
      <c r="H8" s="12"/>
      <c r="I8" s="12"/>
      <c r="J8" s="12"/>
      <c r="K8" s="12"/>
      <c r="L8" s="12"/>
      <c r="M8" s="12"/>
    </row>
    <row r="9" spans="1:13" ht="16.5">
      <c r="A9" s="10"/>
      <c r="B9" s="10"/>
      <c r="C9" s="10"/>
      <c r="D9" s="10"/>
      <c r="E9" s="11"/>
      <c r="F9" s="10"/>
      <c r="G9" s="10"/>
      <c r="H9" s="12"/>
      <c r="I9" s="12"/>
      <c r="J9" s="12"/>
      <c r="K9" s="12"/>
      <c r="L9" s="12"/>
      <c r="M9" s="12"/>
    </row>
    <row r="10" spans="1:13" ht="16.5">
      <c r="A10" s="10">
        <f t="shared" si="1"/>
      </c>
      <c r="B10" s="10"/>
      <c r="C10" s="10"/>
      <c r="D10" s="10"/>
      <c r="E10" s="11"/>
      <c r="F10" s="10"/>
      <c r="G10" s="10"/>
      <c r="H10" s="12"/>
      <c r="I10" s="12"/>
      <c r="J10" s="12"/>
      <c r="K10" s="12"/>
      <c r="L10" s="12"/>
      <c r="M10" s="12"/>
    </row>
    <row r="11" spans="1:13" ht="16.5">
      <c r="A11" s="10">
        <f t="shared" si="1"/>
      </c>
      <c r="B11" s="10"/>
      <c r="C11" s="10"/>
      <c r="D11" s="10"/>
      <c r="E11" s="11"/>
      <c r="F11" s="10"/>
      <c r="G11" s="10"/>
      <c r="H11" s="12"/>
      <c r="I11" s="12"/>
      <c r="J11" s="12"/>
      <c r="K11" s="12"/>
      <c r="L11" s="12"/>
      <c r="M11" s="12"/>
    </row>
    <row r="12" spans="1:13" ht="16.5">
      <c r="A12" s="10">
        <f t="shared" si="1"/>
      </c>
      <c r="B12" s="10"/>
      <c r="C12" s="10"/>
      <c r="D12" s="10"/>
      <c r="E12" s="11"/>
      <c r="F12" s="10"/>
      <c r="G12" s="10"/>
      <c r="H12" s="12"/>
      <c r="I12" s="12"/>
      <c r="J12" s="12"/>
      <c r="K12" s="12"/>
      <c r="L12" s="12"/>
      <c r="M12" s="12"/>
    </row>
    <row r="13" spans="1:13" ht="16.5">
      <c r="A13" s="10"/>
      <c r="B13" s="10"/>
      <c r="C13" s="10"/>
      <c r="D13" s="10"/>
      <c r="E13" s="11"/>
      <c r="F13" s="10"/>
      <c r="G13" s="10"/>
      <c r="H13" s="12"/>
      <c r="I13" s="12"/>
      <c r="J13" s="12"/>
      <c r="K13" s="12"/>
      <c r="L13" s="12"/>
      <c r="M13" s="12"/>
    </row>
    <row r="14" spans="1:13" ht="16.5">
      <c r="A14" s="10"/>
      <c r="B14" s="10"/>
      <c r="C14" s="10"/>
      <c r="D14" s="10"/>
      <c r="E14" s="11"/>
      <c r="F14" s="10"/>
      <c r="G14" s="10"/>
      <c r="H14" s="12"/>
      <c r="I14" s="12"/>
      <c r="J14" s="12"/>
      <c r="K14" s="12"/>
      <c r="L14" s="12"/>
      <c r="M14" s="12"/>
    </row>
    <row r="15" spans="1:13" ht="16.5">
      <c r="A15" s="10"/>
      <c r="B15" s="10"/>
      <c r="C15" s="10"/>
      <c r="D15" s="10"/>
      <c r="E15" s="11"/>
      <c r="F15" s="10"/>
      <c r="G15" s="10"/>
      <c r="H15" s="12"/>
      <c r="I15" s="12"/>
      <c r="J15" s="12"/>
      <c r="K15" s="12"/>
      <c r="L15" s="12"/>
      <c r="M15" s="12"/>
    </row>
    <row r="16" spans="1:13" ht="16.5">
      <c r="A16" s="10"/>
      <c r="B16" s="10"/>
      <c r="C16" s="10"/>
      <c r="D16" s="10"/>
      <c r="E16" s="11"/>
      <c r="F16" s="10"/>
      <c r="G16" s="10"/>
      <c r="H16" s="12"/>
      <c r="I16" s="12"/>
      <c r="J16" s="12"/>
      <c r="K16" s="12"/>
      <c r="L16" s="12"/>
      <c r="M16" s="12"/>
    </row>
    <row r="17" spans="1:13" ht="16.5">
      <c r="A17" s="10"/>
      <c r="B17" s="10"/>
      <c r="C17" s="10"/>
      <c r="D17" s="10"/>
      <c r="E17" s="11"/>
      <c r="F17" s="10"/>
      <c r="G17" s="10"/>
      <c r="H17" s="12"/>
      <c r="I17" s="12"/>
      <c r="J17" s="12"/>
      <c r="K17" s="12"/>
      <c r="L17" s="12"/>
      <c r="M17" s="12"/>
    </row>
    <row r="18" spans="1:13" ht="16.5">
      <c r="A18" s="10"/>
      <c r="B18" s="10"/>
      <c r="C18" s="10"/>
      <c r="D18" s="10"/>
      <c r="E18" s="11"/>
      <c r="F18" s="10"/>
      <c r="G18" s="10"/>
      <c r="H18" s="12"/>
      <c r="I18" s="12"/>
      <c r="J18" s="12"/>
      <c r="K18" s="12"/>
      <c r="L18" s="12"/>
      <c r="M18" s="12"/>
    </row>
    <row r="19" spans="1:13" ht="16.5">
      <c r="A19" s="10"/>
      <c r="B19" s="10"/>
      <c r="C19" s="10"/>
      <c r="D19" s="10"/>
      <c r="E19" s="11"/>
      <c r="F19" s="10"/>
      <c r="G19" s="10"/>
      <c r="H19" s="12"/>
      <c r="I19" s="12"/>
      <c r="J19" s="12"/>
      <c r="K19" s="12"/>
      <c r="L19" s="12"/>
      <c r="M19" s="12"/>
    </row>
    <row r="20" spans="1:13" ht="16.5">
      <c r="A20" s="10"/>
      <c r="B20" s="10"/>
      <c r="C20" s="10"/>
      <c r="D20" s="10"/>
      <c r="E20" s="11"/>
      <c r="F20" s="10"/>
      <c r="G20" s="10"/>
      <c r="H20" s="12"/>
      <c r="I20" s="12"/>
      <c r="J20" s="12"/>
      <c r="K20" s="12"/>
      <c r="L20" s="12"/>
      <c r="M20" s="12"/>
    </row>
    <row r="21" spans="1:13" ht="16.5">
      <c r="A21" s="10"/>
      <c r="B21" s="10"/>
      <c r="C21" s="10"/>
      <c r="D21" s="10"/>
      <c r="E21" s="11"/>
      <c r="F21" s="10"/>
      <c r="G21" s="10"/>
      <c r="H21" s="12"/>
      <c r="I21" s="12"/>
      <c r="J21" s="12"/>
      <c r="K21" s="12"/>
      <c r="L21" s="12"/>
      <c r="M21" s="12"/>
    </row>
  </sheetData>
  <sheetProtection/>
  <protectedRanges>
    <protectedRange sqref="B2 A6:M21" name="範圍1"/>
  </protectedRanges>
  <mergeCells count="11">
    <mergeCell ref="B4:B5"/>
    <mergeCell ref="C4:C5"/>
    <mergeCell ref="A1:L1"/>
    <mergeCell ref="B2:C2"/>
    <mergeCell ref="F2:G3"/>
    <mergeCell ref="H2:L3"/>
    <mergeCell ref="M2:M4"/>
    <mergeCell ref="A3:A5"/>
    <mergeCell ref="B3:C3"/>
    <mergeCell ref="D3:D5"/>
    <mergeCell ref="E3:E5"/>
  </mergeCell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2018-01-15T00:16:34Z</cp:lastPrinted>
  <dcterms:created xsi:type="dcterms:W3CDTF">2018-01-15T00:05:26Z</dcterms:created>
  <dcterms:modified xsi:type="dcterms:W3CDTF">2020-01-08T03:25:53Z</dcterms:modified>
  <cp:category/>
  <cp:version/>
  <cp:contentType/>
  <cp:contentStatus/>
</cp:coreProperties>
</file>